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Graf1" sheetId="1" r:id="rId1"/>
    <sheet name="Graf2" sheetId="2" r:id="rId2"/>
    <sheet name="Graf3" sheetId="3" r:id="rId3"/>
    <sheet name="List1" sheetId="4" r:id="rId4"/>
    <sheet name="List2" sheetId="5" r:id="rId5"/>
    <sheet name="List3" sheetId="6" r:id="rId6"/>
    <sheet name="List4" sheetId="7" r:id="rId7"/>
    <sheet name="List5" sheetId="8" r:id="rId8"/>
    <sheet name="List6" sheetId="9" r:id="rId9"/>
    <sheet name="List7" sheetId="10" r:id="rId10"/>
    <sheet name="List8" sheetId="11" r:id="rId11"/>
    <sheet name="List9" sheetId="12" r:id="rId12"/>
    <sheet name="List10" sheetId="13" r:id="rId13"/>
    <sheet name="List11" sheetId="14" r:id="rId14"/>
    <sheet name="List12" sheetId="15" r:id="rId15"/>
    <sheet name="List13" sheetId="16" r:id="rId16"/>
    <sheet name="List14" sheetId="17" r:id="rId17"/>
    <sheet name="List15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<sst xmlns="http://schemas.openxmlformats.org/spreadsheetml/2006/main" count="50" uniqueCount="32">
  <si>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</si>
  <si>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</si>
  <si>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</si>
  <si>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</si>
  <si>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</si>
  <si>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</si>
  <si>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</si>
  <si>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</si>
  <si>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</si>
  <si>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</si>
  <si>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</si>
  <si>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</si>
  <si>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</si>
  <si>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</si>
  <si>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</si>
  <si>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</si>
  <si>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</si>
  <si>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</si>
  <si>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</si>
  <si>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</si>
  <si>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</si>
  <si>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</si>
  <si>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</si>
  <si>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</si>
  <si>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t>8 h průměr</t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</si>
  <si>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</si>
  <si>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</si>
  <si>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</si>
  <si>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Bar. tlak</t>
  </si>
  <si>
    <r>
      <t>o</t>
    </r>
    <r>
      <rPr>
        <b/>
        <sz val="10"/>
        <rFont val="Arial CE"/>
        <family val="0"/>
      </rPr>
      <t>C</t>
    </r>
  </si>
  <si>
    <t>Ozon průměr 8 h</t>
  </si>
  <si>
    <t>CO průměr 8 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</si>
</sst>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E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2" borderId="14" xfId="0" applyNumberForma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34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List1!$C$5:$C$12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List1!$D$4</c:f>
              <c:strCache>
                <c:ptCount val="1"/>
                <c:pt idx="0">
                  <c:v>Ozon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List1!$D$5:$D$12</c:f>
              <c:numCache>
                <c:ptCount val="8"/>
                <c:pt idx="0">
                  <c:v>82.1</c:v>
                </c:pt>
                <c:pt idx="1">
                  <c:v>81.6</c:v>
                </c:pt>
                <c:pt idx="2">
                  <c:v>81.2</c:v>
                </c:pt>
                <c:pt idx="3">
                  <c:v>81.7</c:v>
                </c:pt>
                <c:pt idx="4">
                  <c:v>77.8</c:v>
                </c:pt>
                <c:pt idx="5">
                  <c:v>74.8</c:v>
                </c:pt>
                <c:pt idx="6">
                  <c:v>72.1</c:v>
                </c:pt>
                <c:pt idx="7">
                  <c:v>67.2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List1!$E$4</c:f>
              <c:strCache>
                <c:ptCount val="1"/>
                <c:pt idx="0">
                  <c:v>Ozon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List1!$E$5:$E$12</c:f>
              <c:numCache>
                <c:ptCount val="8"/>
                <c:pt idx="7">
                  <c:v>77.3125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List1!$K$4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10</c:v>
                </c:pt>
                <c:pt idx="5">
                  <c:v>49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24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List1!$F$5:$F$12</c:f>
              <c:numCache>
                <c:ptCount val="8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List1!$G$5:$G$12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List1!$H$4</c:f>
              <c:strCache>
                <c:ptCount val="1"/>
                <c:pt idx="0">
                  <c:v>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List1!$H$5:$H$12</c:f>
              <c:numCache>
                <c:ptCount val="8"/>
                <c:pt idx="0">
                  <c:v>6.2</c:v>
                </c:pt>
                <c:pt idx="1">
                  <c:v>4.8</c:v>
                </c:pt>
                <c:pt idx="2">
                  <c:v>4</c:v>
                </c:pt>
                <c:pt idx="3">
                  <c:v>5</c:v>
                </c:pt>
                <c:pt idx="4">
                  <c:v>3.8</c:v>
                </c:pt>
                <c:pt idx="5">
                  <c:v>6.9</c:v>
                </c:pt>
                <c:pt idx="6">
                  <c:v>4.1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Letištní plocha, měřicí místo 2 -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21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List1!$I$4</c:f>
              <c:strCache>
                <c:ptCount val="1"/>
                <c:pt idx="0">
                  <c:v>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List1!$I$5:$I$12</c:f>
              <c:numCache>
                <c:ptCount val="8"/>
                <c:pt idx="0">
                  <c:v>0.229</c:v>
                </c:pt>
                <c:pt idx="1">
                  <c:v>0.208</c:v>
                </c:pt>
                <c:pt idx="2">
                  <c:v>0.226</c:v>
                </c:pt>
                <c:pt idx="3">
                  <c:v>0.232</c:v>
                </c:pt>
                <c:pt idx="4">
                  <c:v>0.216</c:v>
                </c:pt>
                <c:pt idx="5">
                  <c:v>0.242</c:v>
                </c:pt>
                <c:pt idx="6">
                  <c:v>0.228</c:v>
                </c:pt>
                <c:pt idx="7">
                  <c:v>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List1!$J$4</c:f>
              <c:strCache>
                <c:ptCount val="1"/>
                <c:pt idx="0">
                  <c:v>CO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List1!$B$5:$B$12</c:f>
              <c:strCache>
                <c:ptCount val="8"/>
                <c:pt idx="0">
                  <c:v>0.625</c:v>
                </c:pt>
                <c:pt idx="1">
                  <c:v>0.6666666666666666</c:v>
                </c:pt>
                <c:pt idx="2">
                  <c:v>0.7083333333333334</c:v>
                </c:pt>
                <c:pt idx="3">
                  <c:v>0.75</c:v>
                </c:pt>
                <c:pt idx="4">
                  <c:v>0.7916666666666666</c:v>
                </c:pt>
                <c:pt idx="5">
                  <c:v>0.8333333333333334</c:v>
                </c:pt>
                <c:pt idx="6">
                  <c:v>0.875</c:v>
                </c:pt>
                <c:pt idx="7">
                  <c:v>0.9166666666666666</c:v>
                </c:pt>
              </c:strCache>
            </c:strRef>
          </c:cat>
          <c:val>
            <c:numRef>
              <c:f>List1!$J$5:$J$12</c:f>
              <c:numCache>
                <c:ptCount val="8"/>
                <c:pt idx="7">
                  <c:v>0.225125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(mg.m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1 z 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2 z 3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12&amp;Rstr. 3 z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workbookViewId="0" topLeftCell="A1">
      <selection activeCell="I4" activeCellId="1" sqref="B4:B12 I4:J12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8.2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8.625" style="2" bestFit="1" customWidth="1"/>
    <col min="17" max="17" width="9.375" style="2" bestFit="1" customWidth="1"/>
    <col min="18" max="16384" width="9.125" style="2" customWidth="1"/>
  </cols>
  <sheetData>
    <row r="1" spans="1:17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28</v>
      </c>
      <c r="Q1" s="3" t="s">
        <v>13</v>
      </c>
    </row>
    <row r="2" spans="1:17" s="1" customFormat="1" ht="13.5" thickBot="1">
      <c r="A2" s="5"/>
      <c r="B2" s="5"/>
      <c r="C2" s="6"/>
      <c r="D2" s="6"/>
      <c r="E2" s="23" t="s">
        <v>24</v>
      </c>
      <c r="F2" s="6"/>
      <c r="G2" s="6"/>
      <c r="H2" s="6"/>
      <c r="I2" s="6"/>
      <c r="J2" s="23" t="s">
        <v>24</v>
      </c>
      <c r="K2" s="6" t="s">
        <v>14</v>
      </c>
      <c r="L2" s="7" t="s">
        <v>15</v>
      </c>
      <c r="M2" s="7" t="s">
        <v>15</v>
      </c>
      <c r="N2" s="7" t="s">
        <v>16</v>
      </c>
      <c r="O2" s="7" t="s">
        <v>17</v>
      </c>
      <c r="P2" s="7"/>
      <c r="Q2" s="7" t="s">
        <v>18</v>
      </c>
    </row>
    <row r="3" spans="1:17" s="1" customFormat="1" ht="16.5" thickBot="1">
      <c r="A3" s="6"/>
      <c r="B3" s="6"/>
      <c r="C3" s="8" t="s">
        <v>25</v>
      </c>
      <c r="D3" s="8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9" t="s">
        <v>26</v>
      </c>
      <c r="J3" s="9" t="s">
        <v>26</v>
      </c>
      <c r="K3" s="8" t="s">
        <v>25</v>
      </c>
      <c r="L3" s="10" t="s">
        <v>19</v>
      </c>
      <c r="M3" s="11" t="s">
        <v>20</v>
      </c>
      <c r="N3" s="38" t="s">
        <v>29</v>
      </c>
      <c r="O3" s="10" t="s">
        <v>21</v>
      </c>
      <c r="P3" s="10" t="s">
        <v>22</v>
      </c>
      <c r="Q3" s="10" t="s">
        <v>27</v>
      </c>
    </row>
    <row r="4" spans="1:17" ht="13.5" thickBot="1">
      <c r="A4" s="15"/>
      <c r="B4" s="15"/>
      <c r="C4" s="4" t="s">
        <v>2</v>
      </c>
      <c r="D4" s="4" t="s">
        <v>3</v>
      </c>
      <c r="E4" s="4" t="s">
        <v>30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31</v>
      </c>
      <c r="K4" s="6" t="s">
        <v>14</v>
      </c>
      <c r="L4" s="15"/>
      <c r="M4" s="15"/>
      <c r="N4" s="15"/>
      <c r="O4" s="15"/>
      <c r="P4" s="15"/>
      <c r="Q4" s="15"/>
    </row>
    <row r="5" spans="1:17" ht="12.75">
      <c r="A5" s="16">
        <v>39627</v>
      </c>
      <c r="B5" s="17">
        <v>0.625</v>
      </c>
      <c r="C5" s="19">
        <v>3</v>
      </c>
      <c r="D5" s="19">
        <v>82.1</v>
      </c>
      <c r="E5" s="19"/>
      <c r="F5" s="19">
        <v>2.5</v>
      </c>
      <c r="G5" s="19">
        <v>4</v>
      </c>
      <c r="H5" s="19">
        <v>6.2</v>
      </c>
      <c r="I5" s="18">
        <v>0.229</v>
      </c>
      <c r="J5" s="18"/>
      <c r="K5" s="19">
        <v>10</v>
      </c>
      <c r="L5" s="27">
        <v>7.6</v>
      </c>
      <c r="M5" s="27">
        <v>243</v>
      </c>
      <c r="N5" s="28">
        <v>22.1</v>
      </c>
      <c r="O5" s="29">
        <v>52</v>
      </c>
      <c r="P5" s="27">
        <v>976</v>
      </c>
      <c r="Q5" s="30">
        <v>397</v>
      </c>
    </row>
    <row r="6" spans="1:17" ht="12.75">
      <c r="A6" s="20"/>
      <c r="B6" s="14">
        <v>0.6666666666666666</v>
      </c>
      <c r="C6" s="13">
        <v>3</v>
      </c>
      <c r="D6" s="13">
        <v>81.6</v>
      </c>
      <c r="E6" s="13"/>
      <c r="F6" s="13">
        <v>3</v>
      </c>
      <c r="G6" s="13">
        <v>4</v>
      </c>
      <c r="H6" s="13">
        <v>4.8</v>
      </c>
      <c r="I6" s="12">
        <v>0.208</v>
      </c>
      <c r="J6" s="12"/>
      <c r="K6" s="13">
        <v>13</v>
      </c>
      <c r="L6" s="24">
        <v>5.6</v>
      </c>
      <c r="M6" s="24">
        <v>240</v>
      </c>
      <c r="N6" s="25">
        <v>22.1</v>
      </c>
      <c r="O6" s="26">
        <v>53</v>
      </c>
      <c r="P6" s="24">
        <v>976</v>
      </c>
      <c r="Q6" s="31">
        <v>268</v>
      </c>
    </row>
    <row r="7" spans="1:17" ht="12.75">
      <c r="A7" s="20"/>
      <c r="B7" s="14">
        <v>0.7083333333333334</v>
      </c>
      <c r="C7" s="13">
        <v>3</v>
      </c>
      <c r="D7" s="13">
        <v>81.2</v>
      </c>
      <c r="E7" s="13"/>
      <c r="F7" s="13">
        <v>3</v>
      </c>
      <c r="G7" s="13">
        <v>4</v>
      </c>
      <c r="H7" s="13">
        <v>4</v>
      </c>
      <c r="I7" s="12">
        <v>0.226</v>
      </c>
      <c r="J7" s="12"/>
      <c r="K7" s="13">
        <v>16</v>
      </c>
      <c r="L7" s="24">
        <v>7.3</v>
      </c>
      <c r="M7" s="24">
        <v>255</v>
      </c>
      <c r="N7" s="25">
        <v>23</v>
      </c>
      <c r="O7" s="26">
        <v>52</v>
      </c>
      <c r="P7" s="24">
        <v>976</v>
      </c>
      <c r="Q7" s="31">
        <v>394</v>
      </c>
    </row>
    <row r="8" spans="1:17" ht="12.75">
      <c r="A8" s="20"/>
      <c r="B8" s="14">
        <v>0.75</v>
      </c>
      <c r="C8" s="13">
        <v>3</v>
      </c>
      <c r="D8" s="13">
        <v>81.7</v>
      </c>
      <c r="E8" s="13"/>
      <c r="F8" s="13">
        <v>3</v>
      </c>
      <c r="G8" s="13">
        <v>4</v>
      </c>
      <c r="H8" s="13">
        <v>5</v>
      </c>
      <c r="I8" s="12">
        <v>0.232</v>
      </c>
      <c r="J8" s="12"/>
      <c r="K8" s="13">
        <v>16</v>
      </c>
      <c r="L8" s="24">
        <v>8.5</v>
      </c>
      <c r="M8" s="24">
        <v>251</v>
      </c>
      <c r="N8" s="25">
        <v>23.3</v>
      </c>
      <c r="O8" s="26">
        <v>50</v>
      </c>
      <c r="P8" s="24">
        <v>976</v>
      </c>
      <c r="Q8" s="31">
        <v>376</v>
      </c>
    </row>
    <row r="9" spans="1:17" ht="12.75">
      <c r="A9" s="20"/>
      <c r="B9" s="14">
        <v>0.7916666666666666</v>
      </c>
      <c r="C9" s="13">
        <v>3</v>
      </c>
      <c r="D9" s="13">
        <v>77.8</v>
      </c>
      <c r="E9" s="13"/>
      <c r="F9" s="13">
        <v>3</v>
      </c>
      <c r="G9" s="13">
        <v>4</v>
      </c>
      <c r="H9" s="13">
        <v>3.8</v>
      </c>
      <c r="I9" s="12">
        <v>0.216</v>
      </c>
      <c r="J9" s="12"/>
      <c r="K9" s="13">
        <v>10</v>
      </c>
      <c r="L9" s="24">
        <v>7.7</v>
      </c>
      <c r="M9" s="24">
        <v>246</v>
      </c>
      <c r="N9" s="25">
        <v>22.5</v>
      </c>
      <c r="O9" s="26">
        <v>54</v>
      </c>
      <c r="P9" s="24">
        <v>976</v>
      </c>
      <c r="Q9" s="31">
        <v>172</v>
      </c>
    </row>
    <row r="10" spans="1:17" ht="12.75">
      <c r="A10" s="20"/>
      <c r="B10" s="14">
        <v>0.8333333333333334</v>
      </c>
      <c r="C10" s="13">
        <v>3</v>
      </c>
      <c r="D10" s="13">
        <v>74.8</v>
      </c>
      <c r="E10" s="13"/>
      <c r="F10" s="13">
        <v>3</v>
      </c>
      <c r="G10" s="13">
        <v>4</v>
      </c>
      <c r="H10" s="13">
        <v>6.9</v>
      </c>
      <c r="I10" s="12">
        <v>0.242</v>
      </c>
      <c r="J10" s="12"/>
      <c r="K10" s="13">
        <v>49</v>
      </c>
      <c r="L10" s="24">
        <v>6.8</v>
      </c>
      <c r="M10" s="24">
        <v>251</v>
      </c>
      <c r="N10" s="25">
        <v>22.1</v>
      </c>
      <c r="O10" s="26">
        <v>56</v>
      </c>
      <c r="P10" s="24">
        <v>976</v>
      </c>
      <c r="Q10" s="31">
        <v>197</v>
      </c>
    </row>
    <row r="11" spans="1:17" ht="12.75">
      <c r="A11" s="20"/>
      <c r="B11" s="14">
        <v>0.875</v>
      </c>
      <c r="C11" s="13">
        <v>3</v>
      </c>
      <c r="D11" s="13">
        <v>72.1</v>
      </c>
      <c r="E11" s="13"/>
      <c r="F11" s="13">
        <v>3</v>
      </c>
      <c r="G11" s="13">
        <v>4</v>
      </c>
      <c r="H11" s="13">
        <v>4.1</v>
      </c>
      <c r="I11" s="12">
        <v>0.228</v>
      </c>
      <c r="J11" s="12"/>
      <c r="K11" s="13">
        <v>2</v>
      </c>
      <c r="L11" s="24">
        <v>5.9</v>
      </c>
      <c r="M11" s="24">
        <v>240</v>
      </c>
      <c r="N11" s="25">
        <v>20.7</v>
      </c>
      <c r="O11" s="26">
        <v>62</v>
      </c>
      <c r="P11" s="24">
        <v>976</v>
      </c>
      <c r="Q11" s="31">
        <v>69</v>
      </c>
    </row>
    <row r="12" spans="1:17" ht="12.75">
      <c r="A12" s="20"/>
      <c r="B12" s="32">
        <v>0.9166666666666666</v>
      </c>
      <c r="C12" s="13">
        <v>3</v>
      </c>
      <c r="D12" s="13">
        <v>67.2</v>
      </c>
      <c r="E12" s="13">
        <f>SUM(D5:D12)/8</f>
        <v>77.3125</v>
      </c>
      <c r="F12" s="13">
        <v>3</v>
      </c>
      <c r="G12" s="13">
        <v>4</v>
      </c>
      <c r="H12" s="13">
        <v>4</v>
      </c>
      <c r="I12" s="12">
        <v>0.22</v>
      </c>
      <c r="J12" s="12">
        <f>SUM(I5:I12)/8</f>
        <v>0.225125</v>
      </c>
      <c r="K12" s="13">
        <v>4</v>
      </c>
      <c r="L12" s="24">
        <v>4.7</v>
      </c>
      <c r="M12" s="24">
        <v>232</v>
      </c>
      <c r="N12" s="25">
        <v>18.6</v>
      </c>
      <c r="O12" s="26">
        <v>73</v>
      </c>
      <c r="P12" s="24">
        <v>976</v>
      </c>
      <c r="Q12" s="31">
        <v>3</v>
      </c>
    </row>
    <row r="13" spans="1:17" ht="13.5" thickBot="1">
      <c r="A13" s="21"/>
      <c r="B13" s="22" t="s">
        <v>23</v>
      </c>
      <c r="C13" s="33">
        <f>AVERAGE(C5:C12)</f>
        <v>3</v>
      </c>
      <c r="D13" s="33">
        <f aca="true" t="shared" si="0" ref="D13:Q13">AVERAGE(D5:D12)</f>
        <v>77.3125</v>
      </c>
      <c r="E13" s="33"/>
      <c r="F13" s="33">
        <f t="shared" si="0"/>
        <v>2.9375</v>
      </c>
      <c r="G13" s="33">
        <f t="shared" si="0"/>
        <v>4</v>
      </c>
      <c r="H13" s="33">
        <f t="shared" si="0"/>
        <v>4.8500000000000005</v>
      </c>
      <c r="I13" s="34">
        <f t="shared" si="0"/>
        <v>0.225125</v>
      </c>
      <c r="J13" s="34"/>
      <c r="K13" s="33">
        <f t="shared" si="0"/>
        <v>15</v>
      </c>
      <c r="L13" s="35">
        <f t="shared" si="0"/>
        <v>6.7625</v>
      </c>
      <c r="M13" s="36">
        <f t="shared" si="0"/>
        <v>244.75</v>
      </c>
      <c r="N13" s="35">
        <f t="shared" si="0"/>
        <v>21.799999999999997</v>
      </c>
      <c r="O13" s="36">
        <f t="shared" si="0"/>
        <v>56.5</v>
      </c>
      <c r="P13" s="36">
        <f t="shared" si="0"/>
        <v>976</v>
      </c>
      <c r="Q13" s="37">
        <f t="shared" si="0"/>
        <v>234.5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6 &amp;C&amp;"Arial CE,tučné"60 - ti minutové hodnoty&amp;R&amp;"Arial CE,tučné"Stanoviště letištní plocha
měřicí místo 2</oddHeader>
    <oddFooter xml:space="preserve">&amp;Lsouřadnice GPS - Lat/Lon
severní šířka: 50&amp;Xo&amp;X 06´24´´2
východní délka: 14&amp;Xo&amp;X 15´25´´5
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2008-09-08T05:58:49Z</cp:lastPrinted>
  <dcterms:created xsi:type="dcterms:W3CDTF">2000-10-20T06:30:13Z</dcterms:created>
  <dcterms:modified xsi:type="dcterms:W3CDTF">2008-09-08T05:59:23Z</dcterms:modified>
  <cp:category/>
  <cp:version/>
  <cp:contentType/>
  <cp:contentStatus/>
</cp:coreProperties>
</file>